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19\Reportes presupuestales\Estados Presupuestales JUNIO 2019\Disciplina Fiscal\"/>
    </mc:Choice>
  </mc:AlternateContent>
  <bookViews>
    <workbookView xWindow="0" yWindow="0" windowWidth="28800" windowHeight="12300"/>
  </bookViews>
  <sheets>
    <sheet name="Resultados Ing. LDF Formato 7c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9" i="1" l="1"/>
  <c r="H28" i="1" s="1"/>
  <c r="H23" i="1"/>
  <c r="H21" i="1" s="1"/>
  <c r="H14" i="1"/>
  <c r="H12" i="1"/>
  <c r="H7" i="1"/>
  <c r="H5" i="1"/>
  <c r="H31" i="1" l="1"/>
</calcChain>
</file>

<file path=xl/sharedStrings.xml><?xml version="1.0" encoding="utf-8"?>
<sst xmlns="http://schemas.openxmlformats.org/spreadsheetml/2006/main" count="38" uniqueCount="38">
  <si>
    <t xml:space="preserve">Ente Público:              </t>
  </si>
  <si>
    <t>SISTEMA INTERMUNICIPAL DE LOS SERVICIOS DE AGUA POTABLE Y ALCANTARILLADO</t>
  </si>
  <si>
    <t xml:space="preserve">                                           Resultados de Ingresos - LDF</t>
  </si>
  <si>
    <t xml:space="preserve">                                             (PESOS)</t>
  </si>
  <si>
    <t>Concepto (b)</t>
  </si>
  <si>
    <r>
      <t xml:space="preserve">Año 5 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(2013)</t>
    </r>
  </si>
  <si>
    <r>
      <t xml:space="preserve">Año 5 </t>
    </r>
    <r>
      <rPr>
        <b/>
        <vertAlign val="superscript"/>
        <sz val="8"/>
        <color theme="0"/>
        <rFont val="Arial"/>
        <family val="2"/>
      </rPr>
      <t xml:space="preserve">1 </t>
    </r>
    <r>
      <rPr>
        <b/>
        <sz val="8"/>
        <color theme="0"/>
        <rFont val="Arial"/>
        <family val="2"/>
      </rPr>
      <t>(2014)</t>
    </r>
  </si>
  <si>
    <r>
      <t xml:space="preserve">Año 4 </t>
    </r>
    <r>
      <rPr>
        <b/>
        <vertAlign val="superscript"/>
        <sz val="8"/>
        <color theme="0"/>
        <rFont val="Arial"/>
        <family val="2"/>
      </rPr>
      <t xml:space="preserve">1 </t>
    </r>
    <r>
      <rPr>
        <b/>
        <sz val="8"/>
        <color theme="0"/>
        <rFont val="Arial"/>
        <family val="2"/>
      </rPr>
      <t>(2015)</t>
    </r>
  </si>
  <si>
    <r>
      <t xml:space="preserve">Año 3 </t>
    </r>
    <r>
      <rPr>
        <b/>
        <vertAlign val="superscript"/>
        <sz val="8"/>
        <color theme="0"/>
        <rFont val="Arial"/>
        <family val="2"/>
      </rPr>
      <t xml:space="preserve">1 </t>
    </r>
    <r>
      <rPr>
        <b/>
        <sz val="8"/>
        <color theme="0"/>
        <rFont val="Arial"/>
        <family val="2"/>
      </rPr>
      <t>(2016)</t>
    </r>
  </si>
  <si>
    <r>
      <t xml:space="preserve">Año 2 </t>
    </r>
    <r>
      <rPr>
        <b/>
        <vertAlign val="superscript"/>
        <sz val="8"/>
        <color theme="0"/>
        <rFont val="Arial"/>
        <family val="2"/>
      </rPr>
      <t xml:space="preserve">1 </t>
    </r>
    <r>
      <rPr>
        <b/>
        <sz val="8"/>
        <color theme="0"/>
        <rFont val="Arial"/>
        <family val="2"/>
      </rPr>
      <t>(2017)</t>
    </r>
  </si>
  <si>
    <r>
      <t xml:space="preserve">Año 1 </t>
    </r>
    <r>
      <rPr>
        <b/>
        <vertAlign val="superscript"/>
        <sz val="8"/>
        <color theme="0"/>
        <rFont val="Arial"/>
        <family val="2"/>
      </rPr>
      <t xml:space="preserve">1 </t>
    </r>
    <r>
      <rPr>
        <b/>
        <sz val="8"/>
        <color theme="0"/>
        <rFont val="Arial"/>
        <family val="2"/>
      </rPr>
      <t>(2018)</t>
    </r>
  </si>
  <si>
    <r>
      <t>1.</t>
    </r>
    <r>
      <rPr>
        <b/>
        <sz val="8"/>
        <color theme="1"/>
        <rFont val="Times New Roman"/>
        <family val="1"/>
      </rPr>
      <t xml:space="preserve">  </t>
    </r>
    <r>
      <rPr>
        <b/>
        <sz val="8"/>
        <color theme="1"/>
        <rFont val="Arial"/>
        <family val="2"/>
      </rPr>
      <t>Ingresos de Libre Disposición (1=A+B+C+D+E+F+G+H+I+J+K+L)</t>
    </r>
  </si>
  <si>
    <r>
      <t>A.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Impuestos</t>
    </r>
  </si>
  <si>
    <r>
      <t>B.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Cuotas y Aportaciones de Seguridad Social</t>
    </r>
  </si>
  <si>
    <r>
      <t>C.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Contribuciones de Mejoras</t>
    </r>
  </si>
  <si>
    <r>
      <t>D.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Derechos</t>
    </r>
  </si>
  <si>
    <r>
      <t>E.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Productos</t>
    </r>
  </si>
  <si>
    <r>
      <t>F.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Aprovechamientos</t>
    </r>
  </si>
  <si>
    <r>
      <t>G.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Ingresos por Ventas de Bienes y Servicios</t>
    </r>
  </si>
  <si>
    <r>
      <t>H.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Participaciones</t>
    </r>
  </si>
  <si>
    <r>
      <t>I.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Incentivos Derivados de la Colaboración Fiscal</t>
    </r>
  </si>
  <si>
    <r>
      <t>J.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 xml:space="preserve">Transferencias </t>
    </r>
  </si>
  <si>
    <r>
      <t>K.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Convenios</t>
    </r>
  </si>
  <si>
    <r>
      <t>L.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Otros Ingresos de Libre Disposición</t>
    </r>
  </si>
  <si>
    <r>
      <t>2.</t>
    </r>
    <r>
      <rPr>
        <b/>
        <sz val="8"/>
        <color theme="1"/>
        <rFont val="Times New Roman"/>
        <family val="1"/>
      </rPr>
      <t xml:space="preserve">  </t>
    </r>
    <r>
      <rPr>
        <b/>
        <sz val="8"/>
        <color theme="1"/>
        <rFont val="Arial"/>
        <family val="2"/>
      </rPr>
      <t>Transferencias Federales Etiquetadas</t>
    </r>
    <r>
      <rPr>
        <b/>
        <vertAlign val="superscript"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(2=A+B+C+D+E)</t>
    </r>
  </si>
  <si>
    <r>
      <t>A.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Aportaciones</t>
    </r>
  </si>
  <si>
    <r>
      <t>B.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Convenios</t>
    </r>
  </si>
  <si>
    <r>
      <t>C.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Fondos Distintos de Aportaciones</t>
    </r>
  </si>
  <si>
    <r>
      <t>D.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Transferencias, Subsidios y Subvenciones, y Pensiones y Jubilaciones</t>
    </r>
  </si>
  <si>
    <r>
      <t>E.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Otras Transferencias Federales Etiquetadas</t>
    </r>
  </si>
  <si>
    <r>
      <t>3.</t>
    </r>
    <r>
      <rPr>
        <b/>
        <sz val="8"/>
        <color theme="1"/>
        <rFont val="Times New Roman"/>
        <family val="1"/>
      </rPr>
      <t xml:space="preserve">  </t>
    </r>
    <r>
      <rPr>
        <b/>
        <sz val="8"/>
        <color theme="1"/>
        <rFont val="Arial"/>
        <family val="2"/>
      </rPr>
      <t>Ingresos Derivados de Financiamientos (3=A)</t>
    </r>
  </si>
  <si>
    <t>A. Ingresos Derivados de Financiamientos</t>
  </si>
  <si>
    <r>
      <t>4.</t>
    </r>
    <r>
      <rPr>
        <b/>
        <sz val="8"/>
        <color theme="1"/>
        <rFont val="Times New Roman"/>
        <family val="1"/>
      </rPr>
      <t xml:space="preserve">  </t>
    </r>
    <r>
      <rPr>
        <b/>
        <sz val="8"/>
        <color theme="1"/>
        <rFont val="Arial"/>
        <family val="2"/>
      </rPr>
      <t>Total de Resultados de Ingresos (4=1+2+3)</t>
    </r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</si>
  <si>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</si>
  <si>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</si>
  <si>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</si>
  <si>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</si>
  <si>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t>*Estimación de cierre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</si>
</sst>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_(&quot;$&quot;* #,##0_);_(&quot;$&quot;* \(#,##0\);_(&quot;$&quot;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9"/>
      <color theme="1"/>
      <name val="Arial"/>
      <family val="2"/>
    </font>
    <font>
      <sz val="8"/>
      <color theme="1"/>
      <name val="Calibri"/>
      <family val="2"/>
      <scheme val="minor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9"/>
      <color theme="0"/>
      <name val="Arial"/>
      <family val="2"/>
    </font>
    <font>
      <b/>
      <vertAlign val="superscript"/>
      <sz val="8"/>
      <color theme="1"/>
      <name val="Arial"/>
      <family val="2"/>
    </font>
    <font>
      <b/>
      <vertAlign val="superscript"/>
      <sz val="8"/>
      <color theme="0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Times New Roman"/>
      <family val="1"/>
    </font>
    <font>
      <sz val="10"/>
      <name val="Arial"/>
      <family val="2"/>
    </font>
    <font>
      <sz val="8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5" fontId="13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2" applyFont="1" applyAlignment="1">
      <alignment horizontal="justify" vertical="center"/>
    </xf>
    <xf numFmtId="0" fontId="3" fillId="0" borderId="0" xfId="2" applyFont="1" applyBorder="1" applyAlignment="1">
      <alignment horizontal="center" vertical="center"/>
    </xf>
    <xf numFmtId="0" fontId="4" fillId="0" borderId="0" xfId="2" applyFont="1"/>
    <xf numFmtId="0" fontId="5" fillId="2" borderId="0" xfId="2" applyNumberFormat="1" applyFont="1" applyFill="1" applyBorder="1" applyAlignment="1" applyProtection="1">
      <alignment horizontal="right"/>
      <protection locked="0"/>
    </xf>
    <xf numFmtId="0" fontId="6" fillId="0" borderId="0" xfId="2" applyFont="1" applyFill="1" applyBorder="1" applyAlignment="1">
      <alignment vertical="center"/>
    </xf>
    <xf numFmtId="0" fontId="5" fillId="2" borderId="1" xfId="2" applyNumberFormat="1" applyFont="1" applyFill="1" applyBorder="1" applyAlignment="1" applyProtection="1">
      <protection locked="0"/>
    </xf>
    <xf numFmtId="0" fontId="6" fillId="0" borderId="0" xfId="2" applyFont="1" applyFill="1" applyBorder="1" applyAlignment="1">
      <alignment horizontal="center" vertical="center"/>
    </xf>
    <xf numFmtId="37" fontId="7" fillId="3" borderId="2" xfId="3" applyNumberFormat="1" applyFont="1" applyFill="1" applyBorder="1" applyAlignment="1" applyProtection="1">
      <alignment horizontal="center" vertical="center" wrapText="1"/>
    </xf>
    <xf numFmtId="0" fontId="6" fillId="4" borderId="2" xfId="2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horizontal="justify" vertical="center" wrapText="1"/>
    </xf>
    <xf numFmtId="0" fontId="11" fillId="5" borderId="4" xfId="2" applyFont="1" applyFill="1" applyBorder="1" applyAlignment="1">
      <alignment horizontal="justify" vertical="center" wrapText="1"/>
    </xf>
    <xf numFmtId="0" fontId="11" fillId="0" borderId="4" xfId="2" applyFont="1" applyFill="1" applyBorder="1" applyAlignment="1">
      <alignment horizontal="justify" vertical="center" wrapText="1"/>
    </xf>
    <xf numFmtId="0" fontId="6" fillId="0" borderId="3" xfId="2" applyFont="1" applyFill="1" applyBorder="1" applyAlignment="1">
      <alignment horizontal="left" vertical="center" wrapText="1" indent="1"/>
    </xf>
    <xf numFmtId="166" fontId="6" fillId="5" borderId="4" xfId="1" applyNumberFormat="1" applyFont="1" applyFill="1" applyBorder="1" applyAlignment="1">
      <alignment horizontal="center" vertical="center" wrapText="1"/>
    </xf>
    <xf numFmtId="166" fontId="6" fillId="0" borderId="4" xfId="1" applyNumberFormat="1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horizontal="left" vertical="center" wrapText="1" indent="4"/>
    </xf>
    <xf numFmtId="166" fontId="11" fillId="5" borderId="4" xfId="1" applyNumberFormat="1" applyFont="1" applyFill="1" applyBorder="1" applyAlignment="1">
      <alignment horizontal="center" vertical="center" wrapText="1"/>
    </xf>
    <xf numFmtId="166" fontId="11" fillId="0" borderId="4" xfId="1" applyNumberFormat="1" applyFont="1" applyFill="1" applyBorder="1" applyAlignment="1">
      <alignment horizontal="center" vertical="center" wrapText="1"/>
    </xf>
    <xf numFmtId="164" fontId="4" fillId="0" borderId="0" xfId="2" applyNumberFormat="1" applyFont="1"/>
    <xf numFmtId="0" fontId="11" fillId="0" borderId="3" xfId="2" applyFont="1" applyFill="1" applyBorder="1" applyAlignment="1">
      <alignment horizontal="left" vertical="center" wrapText="1"/>
    </xf>
    <xf numFmtId="0" fontId="6" fillId="0" borderId="3" xfId="2" applyFont="1" applyFill="1" applyBorder="1" applyAlignment="1">
      <alignment horizontal="left" vertical="center" wrapText="1"/>
    </xf>
    <xf numFmtId="0" fontId="6" fillId="0" borderId="5" xfId="2" applyFont="1" applyFill="1" applyBorder="1" applyAlignment="1">
      <alignment horizontal="justify" vertical="center" wrapText="1"/>
    </xf>
    <xf numFmtId="0" fontId="11" fillId="5" borderId="6" xfId="2" applyFont="1" applyFill="1" applyBorder="1" applyAlignment="1">
      <alignment horizontal="justify" vertical="center" wrapText="1"/>
    </xf>
    <xf numFmtId="0" fontId="11" fillId="0" borderId="6" xfId="2" applyFont="1" applyFill="1" applyBorder="1" applyAlignment="1">
      <alignment horizontal="justify" vertical="center" wrapText="1"/>
    </xf>
  </cellXfs>
  <cellStyles count="4">
    <cellStyle name="Millares 8" xfId="3"/>
    <cellStyle name="Moneda" xfId="1" builtinId="4"/>
    <cellStyle name="Normal" xfId="0" builtinId="0"/>
    <cellStyle name="Normal 1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563266</xdr:colOff>
      <xdr:row>0</xdr:row>
      <xdr:rowOff>171450</xdr:rowOff>
    </xdr:from>
    <xdr:to>
      <xdr:col>7</xdr:col>
      <xdr:colOff>990581</xdr:colOff>
      <xdr:row>3</xdr:row>
      <xdr:rowOff>11696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30891" y="171450"/>
          <a:ext cx="1522690" cy="41174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iperez/Documents/Respaldo%20EriPerez/Mis%20documentos/2019/Reportes%20presupuestales/Estados%20Presupuestales%20JUNIO%202019/Estados%20Presupuestales%20JUNIO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greso total"/>
      <sheetName val="FEDERAL"/>
      <sheetName val="Aplicacion de Factura"/>
      <sheetName val="Analitico de Ingresos por Rubro"/>
      <sheetName val="BExRepositorySheet"/>
      <sheetName val="Ingresos"/>
      <sheetName val="1) EAEGxCOG"/>
      <sheetName val="2) EAEG E x TG"/>
      <sheetName val="3) EAEGxClasif.Admva"/>
      <sheetName val="Balance Presup. LDF Formato 4"/>
      <sheetName val="EAI Detallado LDF Formato 5"/>
      <sheetName val="EAEPE Det. x COG LDF Formato 6a"/>
      <sheetName val="EAEPE Det. x CA LDF Formato 6b "/>
      <sheetName val="EAEPE Det. x CF LDF Formato 6c"/>
      <sheetName val="EAEPE Det. Serv.P. LDF Form. 6d"/>
      <sheetName val="Resultados Ing. LDF Formato 7c"/>
      <sheetName val="Resultados Egr. LDF Formato 7d"/>
      <sheetName val="4) EAEG Función"/>
      <sheetName val="5) Indicadores Postura Fiscal"/>
      <sheetName val="6) Proyectos de Inversión"/>
      <sheetName val="7) Indicadores de Resultados"/>
      <sheetName val="8) Gto x Categoria Programática"/>
      <sheetName val="9) EAI x Rubro y Fuente de Fina"/>
      <sheetName val="10) Seguimiento de Ingresos"/>
      <sheetName val="11)Seguimiento Gastos"/>
      <sheetName val="12) Flujo Contable Ing y Egr"/>
      <sheetName val="13b) Egresos Fed x Part. Genéri"/>
      <sheetName val="14) Ing totales Comparativo"/>
      <sheetName val="15) Egr totales Comparativo"/>
      <sheetName val="ANEXO 4 Ingresos Financieros"/>
      <sheetName val="ANEXO 5 Seguimiento Gastos"/>
      <sheetName val="ANEXO 6 Seguimiento Ingresos"/>
      <sheetName val="Anexo 5 Presupuest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B4" t="str">
            <v>del 1 de Enero al 30 de Junio del 2019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6">
          <cell r="H16">
            <v>425430210.35000002</v>
          </cell>
        </row>
        <row r="23">
          <cell r="H23">
            <v>1862747370.0899999</v>
          </cell>
        </row>
        <row r="24">
          <cell r="H24">
            <v>15270600.699999999</v>
          </cell>
        </row>
        <row r="26">
          <cell r="H26">
            <v>0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40"/>
  <sheetViews>
    <sheetView showGridLines="0" tabSelected="1" zoomScale="90" zoomScaleNormal="90" workbookViewId="0"/>
  </sheetViews>
  <sheetFormatPr baseColWidth="10" defaultColWidth="11.42578125" defaultRowHeight="11.25" x14ac:dyDescent="0.2"/>
  <cols>
    <col min="1" max="1" width="49.140625" style="3" customWidth="1"/>
    <col min="2" max="2" width="14.7109375" style="3" hidden="1" customWidth="1"/>
    <col min="3" max="3" width="17.140625" style="3" customWidth="1"/>
    <col min="4" max="4" width="16.42578125" style="3" bestFit="1" customWidth="1"/>
    <col min="5" max="5" width="15.85546875" style="3" bestFit="1" customWidth="1"/>
    <col min="6" max="7" width="16.42578125" style="3" bestFit="1" customWidth="1"/>
    <col min="8" max="8" width="16.5703125" style="3" customWidth="1"/>
    <col min="9" max="9" width="14.7109375" style="3" bestFit="1" customWidth="1"/>
    <col min="10" max="16384" width="11.42578125" style="3"/>
  </cols>
  <sheetData>
    <row r="1" spans="1:9" ht="15" x14ac:dyDescent="0.2">
      <c r="A1" s="1"/>
      <c r="B1" s="2"/>
      <c r="C1" s="2"/>
      <c r="D1" s="2"/>
      <c r="E1" s="2"/>
      <c r="F1" s="2"/>
      <c r="G1" s="2"/>
      <c r="H1" s="2"/>
    </row>
    <row r="2" spans="1:9" ht="15" customHeight="1" x14ac:dyDescent="0.2">
      <c r="A2" s="4" t="s">
        <v>0</v>
      </c>
      <c r="B2" s="5"/>
      <c r="C2" s="6" t="s">
        <v>1</v>
      </c>
      <c r="D2" s="6"/>
      <c r="E2" s="6"/>
      <c r="F2" s="6"/>
      <c r="G2" s="6"/>
      <c r="H2" s="5"/>
    </row>
    <row r="3" spans="1:9" ht="15" customHeight="1" x14ac:dyDescent="0.2">
      <c r="A3" s="7" t="s">
        <v>2</v>
      </c>
      <c r="B3" s="7"/>
      <c r="C3" s="7"/>
      <c r="D3" s="7"/>
      <c r="E3" s="7"/>
      <c r="F3" s="7"/>
      <c r="G3" s="7"/>
      <c r="H3" s="7"/>
    </row>
    <row r="4" spans="1:9" ht="15" customHeight="1" x14ac:dyDescent="0.2">
      <c r="A4" s="7" t="s">
        <v>3</v>
      </c>
      <c r="B4" s="7"/>
      <c r="C4" s="7"/>
      <c r="D4" s="7"/>
      <c r="E4" s="7"/>
      <c r="F4" s="7"/>
      <c r="G4" s="7"/>
      <c r="H4" s="7"/>
    </row>
    <row r="5" spans="1:9" ht="36" x14ac:dyDescent="0.2">
      <c r="A5" s="8" t="s">
        <v>4</v>
      </c>
      <c r="B5" s="9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tr">
        <f>'[1]EAI Detallado LDF Formato 5'!B4</f>
        <v>del 1 de Enero al 30 de Junio del 2019</v>
      </c>
    </row>
    <row r="6" spans="1:9" ht="11.25" customHeight="1" x14ac:dyDescent="0.2">
      <c r="A6" s="10"/>
      <c r="B6" s="11"/>
      <c r="C6" s="12"/>
      <c r="D6" s="12"/>
      <c r="E6" s="12"/>
      <c r="F6" s="12"/>
      <c r="G6" s="12"/>
      <c r="H6" s="12"/>
    </row>
    <row r="7" spans="1:9" ht="11.25" customHeight="1" x14ac:dyDescent="0.2">
      <c r="A7" s="13" t="s">
        <v>11</v>
      </c>
      <c r="B7" s="14">
        <v>2080806455.3100002</v>
      </c>
      <c r="C7" s="15">
        <v>2465834800.1199999</v>
      </c>
      <c r="D7" s="15">
        <v>3619744721.4500003</v>
      </c>
      <c r="E7" s="15">
        <v>4141312945.1799998</v>
      </c>
      <c r="F7" s="15">
        <v>4469489396.4750004</v>
      </c>
      <c r="G7" s="15">
        <v>4255033403.21</v>
      </c>
      <c r="H7" s="15">
        <f>SUM(H8:H19)</f>
        <v>2288177580.4400001</v>
      </c>
    </row>
    <row r="8" spans="1:9" x14ac:dyDescent="0.2">
      <c r="A8" s="16" t="s">
        <v>12</v>
      </c>
      <c r="B8" s="17">
        <v>0</v>
      </c>
      <c r="C8" s="18">
        <v>0</v>
      </c>
      <c r="D8" s="18">
        <v>0</v>
      </c>
      <c r="E8" s="18">
        <v>0</v>
      </c>
      <c r="F8" s="18">
        <v>0</v>
      </c>
      <c r="G8" s="18"/>
      <c r="H8" s="18">
        <v>0</v>
      </c>
    </row>
    <row r="9" spans="1:9" x14ac:dyDescent="0.2">
      <c r="A9" s="16" t="s">
        <v>13</v>
      </c>
      <c r="B9" s="17">
        <v>0</v>
      </c>
      <c r="C9" s="18">
        <v>0</v>
      </c>
      <c r="D9" s="18">
        <v>0</v>
      </c>
      <c r="E9" s="18">
        <v>0</v>
      </c>
      <c r="F9" s="18">
        <v>0</v>
      </c>
      <c r="G9" s="18"/>
      <c r="H9" s="18">
        <v>0</v>
      </c>
    </row>
    <row r="10" spans="1:9" ht="11.25" customHeight="1" x14ac:dyDescent="0.2">
      <c r="A10" s="16" t="s">
        <v>14</v>
      </c>
      <c r="B10" s="17">
        <v>0</v>
      </c>
      <c r="C10" s="18">
        <v>0</v>
      </c>
      <c r="D10" s="18">
        <v>0</v>
      </c>
      <c r="E10" s="18">
        <v>0</v>
      </c>
      <c r="F10" s="18">
        <v>0</v>
      </c>
      <c r="G10" s="18"/>
      <c r="H10" s="18">
        <v>0</v>
      </c>
    </row>
    <row r="11" spans="1:9" ht="11.25" customHeight="1" x14ac:dyDescent="0.2">
      <c r="A11" s="16" t="s">
        <v>15</v>
      </c>
      <c r="B11" s="17">
        <v>0</v>
      </c>
      <c r="C11" s="18">
        <v>0</v>
      </c>
      <c r="D11" s="18">
        <v>0</v>
      </c>
      <c r="E11" s="18">
        <v>0</v>
      </c>
      <c r="F11" s="18">
        <v>0</v>
      </c>
      <c r="G11" s="18"/>
      <c r="H11" s="18">
        <v>0</v>
      </c>
    </row>
    <row r="12" spans="1:9" x14ac:dyDescent="0.2">
      <c r="A12" s="16" t="s">
        <v>16</v>
      </c>
      <c r="B12" s="17">
        <v>39165627.93</v>
      </c>
      <c r="C12" s="18">
        <v>47928115.739999987</v>
      </c>
      <c r="D12" s="18">
        <v>20055276.73</v>
      </c>
      <c r="E12" s="18">
        <v>99612220.449999988</v>
      </c>
      <c r="F12" s="18">
        <v>1313453966.8049998</v>
      </c>
      <c r="G12" s="18">
        <v>944129299.68000007</v>
      </c>
      <c r="H12" s="18">
        <f>+'[1]9) EAI x Rubro y Fuente de Fina'!H16</f>
        <v>425430210.35000002</v>
      </c>
    </row>
    <row r="13" spans="1:9" x14ac:dyDescent="0.2">
      <c r="A13" s="16" t="s">
        <v>17</v>
      </c>
      <c r="B13" s="17">
        <v>0</v>
      </c>
      <c r="C13" s="18">
        <v>0</v>
      </c>
      <c r="D13" s="18">
        <v>0</v>
      </c>
      <c r="E13" s="18">
        <v>0</v>
      </c>
      <c r="F13" s="18">
        <v>0</v>
      </c>
      <c r="G13" s="18"/>
      <c r="H13" s="18">
        <v>0</v>
      </c>
    </row>
    <row r="14" spans="1:9" x14ac:dyDescent="0.2">
      <c r="A14" s="16" t="s">
        <v>18</v>
      </c>
      <c r="B14" s="17">
        <v>2041640827.3800001</v>
      </c>
      <c r="C14" s="18">
        <v>2417906684.3800001</v>
      </c>
      <c r="D14" s="18">
        <v>3599689444.7200003</v>
      </c>
      <c r="E14" s="18">
        <v>4041700724.73</v>
      </c>
      <c r="F14" s="18">
        <v>3156035429.6700001</v>
      </c>
      <c r="G14" s="18">
        <v>3310904103.5299997</v>
      </c>
      <c r="H14" s="18">
        <f>+'[1]9) EAI x Rubro y Fuente de Fina'!H23</f>
        <v>1862747370.0899999</v>
      </c>
    </row>
    <row r="15" spans="1:9" x14ac:dyDescent="0.2">
      <c r="A15" s="16" t="s">
        <v>19</v>
      </c>
      <c r="B15" s="17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9"/>
    </row>
    <row r="16" spans="1:9" x14ac:dyDescent="0.2">
      <c r="A16" s="16" t="s">
        <v>20</v>
      </c>
      <c r="B16" s="17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9"/>
    </row>
    <row r="17" spans="1:8" x14ac:dyDescent="0.2">
      <c r="A17" s="16" t="s">
        <v>21</v>
      </c>
      <c r="B17" s="17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</row>
    <row r="18" spans="1:8" x14ac:dyDescent="0.2">
      <c r="A18" s="16" t="s">
        <v>22</v>
      </c>
      <c r="B18" s="17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</row>
    <row r="19" spans="1:8" x14ac:dyDescent="0.2">
      <c r="A19" s="16" t="s">
        <v>23</v>
      </c>
      <c r="B19" s="17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</row>
    <row r="20" spans="1:8" x14ac:dyDescent="0.2">
      <c r="A20" s="20"/>
      <c r="B20" s="17"/>
      <c r="C20" s="18"/>
      <c r="D20" s="18"/>
      <c r="E20" s="18"/>
      <c r="F20" s="18"/>
      <c r="G20" s="18"/>
      <c r="H20" s="18"/>
    </row>
    <row r="21" spans="1:8" x14ac:dyDescent="0.2">
      <c r="A21" s="13" t="s">
        <v>24</v>
      </c>
      <c r="B21" s="14">
        <v>136403534.06</v>
      </c>
      <c r="C21" s="15">
        <v>784882172</v>
      </c>
      <c r="D21" s="15">
        <v>327522111.19999999</v>
      </c>
      <c r="E21" s="15">
        <v>147055271.51999998</v>
      </c>
      <c r="F21" s="15">
        <v>0</v>
      </c>
      <c r="G21" s="15">
        <v>132908926</v>
      </c>
      <c r="H21" s="15">
        <f>SUM(H22:H26)</f>
        <v>15270600.699999999</v>
      </c>
    </row>
    <row r="22" spans="1:8" x14ac:dyDescent="0.2">
      <c r="A22" s="16" t="s">
        <v>25</v>
      </c>
      <c r="B22" s="17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</row>
    <row r="23" spans="1:8" x14ac:dyDescent="0.2">
      <c r="A23" s="16" t="s">
        <v>26</v>
      </c>
      <c r="B23" s="17">
        <v>136403534.06</v>
      </c>
      <c r="C23" s="18">
        <v>784882172</v>
      </c>
      <c r="D23" s="18">
        <v>327522111.19999999</v>
      </c>
      <c r="E23" s="18">
        <v>147055271.51999998</v>
      </c>
      <c r="F23" s="18">
        <v>0</v>
      </c>
      <c r="G23" s="18">
        <v>132908926</v>
      </c>
      <c r="H23" s="18">
        <f>+'[1]9) EAI x Rubro y Fuente de Fina'!H24</f>
        <v>15270600.699999999</v>
      </c>
    </row>
    <row r="24" spans="1:8" x14ac:dyDescent="0.2">
      <c r="A24" s="16" t="s">
        <v>27</v>
      </c>
      <c r="B24" s="17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</row>
    <row r="25" spans="1:8" ht="22.5" x14ac:dyDescent="0.2">
      <c r="A25" s="16" t="s">
        <v>28</v>
      </c>
      <c r="B25" s="17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</row>
    <row r="26" spans="1:8" x14ac:dyDescent="0.2">
      <c r="A26" s="16" t="s">
        <v>29</v>
      </c>
      <c r="B26" s="17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</row>
    <row r="27" spans="1:8" x14ac:dyDescent="0.2">
      <c r="A27" s="20"/>
      <c r="B27" s="17"/>
      <c r="C27" s="18"/>
      <c r="D27" s="18"/>
      <c r="E27" s="18"/>
      <c r="F27" s="18"/>
      <c r="G27" s="18"/>
      <c r="H27" s="18"/>
    </row>
    <row r="28" spans="1:8" x14ac:dyDescent="0.2">
      <c r="A28" s="13" t="s">
        <v>30</v>
      </c>
      <c r="B28" s="14">
        <v>0</v>
      </c>
      <c r="C28" s="15">
        <v>0</v>
      </c>
      <c r="D28" s="15">
        <v>0</v>
      </c>
      <c r="E28" s="15">
        <v>1847178824</v>
      </c>
      <c r="F28" s="15">
        <v>0</v>
      </c>
      <c r="G28" s="15">
        <v>0</v>
      </c>
      <c r="H28" s="15">
        <f>SUM(H29)</f>
        <v>0</v>
      </c>
    </row>
    <row r="29" spans="1:8" x14ac:dyDescent="0.2">
      <c r="A29" s="20" t="s">
        <v>31</v>
      </c>
      <c r="B29" s="17">
        <v>0</v>
      </c>
      <c r="C29" s="18">
        <v>0</v>
      </c>
      <c r="D29" s="18">
        <v>0</v>
      </c>
      <c r="E29" s="18">
        <v>1847178824</v>
      </c>
      <c r="F29" s="18">
        <v>0</v>
      </c>
      <c r="G29" s="18">
        <v>0</v>
      </c>
      <c r="H29" s="18">
        <f>+'[1]9) EAI x Rubro y Fuente de Fina'!H26</f>
        <v>0</v>
      </c>
    </row>
    <row r="30" spans="1:8" x14ac:dyDescent="0.2">
      <c r="A30" s="20"/>
      <c r="B30" s="17"/>
      <c r="C30" s="18"/>
      <c r="D30" s="18"/>
      <c r="E30" s="18"/>
      <c r="F30" s="18"/>
      <c r="G30" s="18"/>
      <c r="H30" s="18"/>
    </row>
    <row r="31" spans="1:8" x14ac:dyDescent="0.2">
      <c r="A31" s="13" t="s">
        <v>32</v>
      </c>
      <c r="B31" s="14">
        <v>2217209989.3700004</v>
      </c>
      <c r="C31" s="15">
        <v>3250716972.1199999</v>
      </c>
      <c r="D31" s="15">
        <v>3947266832.6500001</v>
      </c>
      <c r="E31" s="15">
        <v>6135547040.6999998</v>
      </c>
      <c r="F31" s="15">
        <v>4469489396.4750004</v>
      </c>
      <c r="G31" s="15">
        <v>4387942329.21</v>
      </c>
      <c r="H31" s="15">
        <f>+H7+H21+H28</f>
        <v>2303448181.1399999</v>
      </c>
    </row>
    <row r="32" spans="1:8" x14ac:dyDescent="0.2">
      <c r="A32" s="20"/>
      <c r="B32" s="17"/>
      <c r="C32" s="18"/>
      <c r="D32" s="18"/>
      <c r="E32" s="18"/>
      <c r="F32" s="18"/>
      <c r="G32" s="18"/>
      <c r="H32" s="18"/>
    </row>
    <row r="33" spans="1:8" x14ac:dyDescent="0.2">
      <c r="A33" s="21" t="s">
        <v>33</v>
      </c>
      <c r="B33" s="17"/>
      <c r="C33" s="18"/>
      <c r="D33" s="18"/>
      <c r="E33" s="18"/>
      <c r="F33" s="18"/>
      <c r="G33" s="18"/>
      <c r="H33" s="18"/>
    </row>
    <row r="34" spans="1:8" ht="22.5" x14ac:dyDescent="0.2">
      <c r="A34" s="20" t="s">
        <v>34</v>
      </c>
      <c r="B34" s="17">
        <v>0</v>
      </c>
      <c r="C34" s="18">
        <v>0</v>
      </c>
      <c r="D34" s="18">
        <v>0</v>
      </c>
      <c r="E34" s="18">
        <v>1847178823.78</v>
      </c>
      <c r="F34" s="18">
        <v>0</v>
      </c>
      <c r="G34" s="18">
        <v>0</v>
      </c>
      <c r="H34" s="18">
        <v>0</v>
      </c>
    </row>
    <row r="35" spans="1:8" ht="22.5" x14ac:dyDescent="0.2">
      <c r="A35" s="20" t="s">
        <v>35</v>
      </c>
      <c r="B35" s="17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</row>
    <row r="36" spans="1:8" x14ac:dyDescent="0.2">
      <c r="A36" s="21" t="s">
        <v>36</v>
      </c>
      <c r="B36" s="14">
        <v>0</v>
      </c>
      <c r="C36" s="15">
        <v>0</v>
      </c>
      <c r="D36" s="15">
        <v>0</v>
      </c>
      <c r="E36" s="15">
        <v>1847178823.78</v>
      </c>
      <c r="F36" s="15">
        <v>0</v>
      </c>
      <c r="G36" s="15">
        <v>0</v>
      </c>
      <c r="H36" s="15">
        <v>0</v>
      </c>
    </row>
    <row r="37" spans="1:8" ht="12" thickBot="1" x14ac:dyDescent="0.25">
      <c r="A37" s="22" t="s">
        <v>37</v>
      </c>
      <c r="B37" s="23"/>
      <c r="C37" s="24"/>
      <c r="D37" s="24"/>
      <c r="E37" s="24"/>
      <c r="F37" s="24"/>
      <c r="G37" s="24"/>
      <c r="H37" s="24"/>
    </row>
    <row r="40" spans="1:8" x14ac:dyDescent="0.2">
      <c r="C40" s="19"/>
      <c r="D40" s="19"/>
      <c r="E40" s="19"/>
      <c r="F40" s="19"/>
      <c r="G40" s="19"/>
    </row>
  </sheetData>
  <mergeCells count="3">
    <mergeCell ref="B1:H1"/>
    <mergeCell ref="A3:H3"/>
    <mergeCell ref="A4:H4"/>
  </mergeCells>
  <pageMargins left="1" right="1" top="1" bottom="1" header="0.5" footer="0.5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 Ing. LDF Formato 7c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2019-07-26T15:53:48Z</dcterms:created>
  <dcterms:modified xsi:type="dcterms:W3CDTF">2019-07-26T16:02:40Z</dcterms:modified>
</cp:coreProperties>
</file>